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090" windowWidth="19020" windowHeight="4905" activeTab="0"/>
  </bookViews>
  <sheets>
    <sheet name="Таб.3" sheetId="1" r:id="rId1"/>
  </sheets>
  <definedNames>
    <definedName name="_xlnm.Print_Titles" localSheetId="0">'Таб.3'!$3:$4</definedName>
    <definedName name="_xlnm.Print_Area" localSheetId="0">'Таб.3'!$A$1:$O$71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3" authorId="0">
      <text>
        <r>
          <rPr>
            <b/>
            <sz val="9"/>
            <rFont val="Tahoma"/>
            <family val="2"/>
          </rPr>
          <t xml:space="preserve">всего по району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<sst xmlns="http://schemas.openxmlformats.org/spreadsheetml/2006/main" count="82" uniqueCount="51">
  <si>
    <t>№ п.п.</t>
  </si>
  <si>
    <t xml:space="preserve">Административный район </t>
  </si>
  <si>
    <t>Заражено насел. Пунктов (штук)</t>
  </si>
  <si>
    <t>Количество очагов  (штук)</t>
  </si>
  <si>
    <t>Площадь очагов  (га)</t>
  </si>
  <si>
    <t>в организациях</t>
  </si>
  <si>
    <t>в ЛПХ</t>
  </si>
  <si>
    <t>лесной фонд</t>
  </si>
  <si>
    <t>иное</t>
  </si>
  <si>
    <t>Всего</t>
  </si>
  <si>
    <t>Итого:</t>
  </si>
  <si>
    <t>Территориальное Управление Россельхознадзора по Республике Мордовия и Пензенской области</t>
  </si>
  <si>
    <t xml:space="preserve"> Республика Мордовия - 22 административных районов, общая площадь - 2 610 000 га</t>
  </si>
  <si>
    <t>1. Золотистая картофельная нематода (Globodera rostochiensis)</t>
  </si>
  <si>
    <t>Ардатовский</t>
  </si>
  <si>
    <t xml:space="preserve">Ардатовский </t>
  </si>
  <si>
    <t>Атяшевский</t>
  </si>
  <si>
    <t>Большеберезниковский</t>
  </si>
  <si>
    <t>Дубенский</t>
  </si>
  <si>
    <t>Зубово-Полянский</t>
  </si>
  <si>
    <t>Ичалковский</t>
  </si>
  <si>
    <t>Ковылкинский</t>
  </si>
  <si>
    <t>Краснослободский</t>
  </si>
  <si>
    <t>Темниковский</t>
  </si>
  <si>
    <t>Торбеевский</t>
  </si>
  <si>
    <t>Чамзинский</t>
  </si>
  <si>
    <r>
      <t xml:space="preserve">Кол-во установленных карант.ф/с зон  </t>
    </r>
    <r>
      <rPr>
        <b/>
        <sz val="11"/>
        <color indexed="8"/>
        <rFont val="Times New Roman"/>
        <family val="1"/>
      </rPr>
      <t>штук</t>
    </r>
  </si>
  <si>
    <r>
      <t>Установленные карант.ф/с зоны (кол-во) на общей площади</t>
    </r>
    <r>
      <rPr>
        <b/>
        <sz val="11"/>
        <color indexed="8"/>
        <rFont val="Times New Roman"/>
        <family val="1"/>
      </rPr>
      <t xml:space="preserve"> га</t>
    </r>
  </si>
  <si>
    <t>Атюрьевский</t>
  </si>
  <si>
    <t>Инсарский</t>
  </si>
  <si>
    <t>ПРИВОЛЖСКИЙ ФЕДЕРАЛЬНЫЙ ОКРУГ</t>
  </si>
  <si>
    <t>1. Повилика (Cuscuta spp.)</t>
  </si>
  <si>
    <t>ВРЕДИТЕЛИ РАСТЕНИЙ</t>
  </si>
  <si>
    <t>Старошайговский</t>
  </si>
  <si>
    <t>Большеигнатовский</t>
  </si>
  <si>
    <t>Лямбирский</t>
  </si>
  <si>
    <t>Кадошкинский</t>
  </si>
  <si>
    <t>Теньгушевский</t>
  </si>
  <si>
    <t>Ельниковский</t>
  </si>
  <si>
    <t>исп. Белебезьев А.С.</t>
  </si>
  <si>
    <t>8(8342) 24-32-90</t>
  </si>
  <si>
    <t>1. Большой черный еловый усач (Monochamus urussovi)</t>
  </si>
  <si>
    <t xml:space="preserve">2. Малый черный еловый усач (Monochamus sutor) </t>
  </si>
  <si>
    <t>3. Черный сосновый усач (Monochamus galloprovincialis)</t>
  </si>
  <si>
    <t>ВОЗБУДИТЕЛИ БОЛЕЗНЕЙ РАСТЕНИЙ НЕМАТОДНЫЕ</t>
  </si>
  <si>
    <t>ВОЗБУДИТЕЛИ БОЛЕЗНЕЙ РАСТЕНИЙ ГРИБНЫЕ</t>
  </si>
  <si>
    <t>СОРНЫЕ РАСТЕНИЯ</t>
  </si>
  <si>
    <t>1. Рак картофеля (Synchytrium endobioticum)</t>
  </si>
  <si>
    <t>Начальник отдела</t>
  </si>
  <si>
    <t>А.С. Белебезьев</t>
  </si>
  <si>
    <t xml:space="preserve">II. Информация о карантинном фитосанитарном состоянии субъектов Российской Федерации на 01.02.2022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</si>
</sst>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vertical="top" wrapText="1"/>
    </xf>
    <xf numFmtId="164" fontId="43" fillId="0" borderId="13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164" fontId="42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PageLayoutView="0" workbookViewId="0" topLeftCell="A2">
      <pane ySplit="2700" topLeftCell="A46" activePane="bottomLeft" state="split"/>
      <selection pane="topLeft" activeCell="A13" sqref="A13"/>
      <selection pane="bottomLeft" activeCell="V55" sqref="V55"/>
    </sheetView>
  </sheetViews>
  <sheetFormatPr defaultColWidth="9.140625" defaultRowHeight="15"/>
  <cols>
    <col min="1" max="1" width="8.57421875" style="12" customWidth="1"/>
    <col min="2" max="2" width="22.140625" style="12" customWidth="1"/>
    <col min="3" max="3" width="9.140625" style="12" customWidth="1"/>
    <col min="4" max="4" width="8.8515625" style="12" customWidth="1"/>
    <col min="5" max="5" width="8.421875" style="12" customWidth="1"/>
    <col min="6" max="6" width="8.140625" style="12" customWidth="1"/>
    <col min="7" max="7" width="7.140625" style="12" customWidth="1"/>
    <col min="8" max="8" width="8.28125" style="12" customWidth="1"/>
    <col min="9" max="9" width="8.8515625" style="12" customWidth="1"/>
    <col min="10" max="10" width="8.57421875" style="12" customWidth="1"/>
    <col min="11" max="11" width="8.00390625" style="12" customWidth="1"/>
    <col min="12" max="12" width="7.8515625" style="12" customWidth="1"/>
    <col min="13" max="13" width="9.57421875" style="12" bestFit="1" customWidth="1"/>
    <col min="14" max="14" width="17.421875" style="12" customWidth="1"/>
    <col min="15" max="15" width="16.00390625" style="12" customWidth="1"/>
    <col min="16" max="16384" width="9.140625" style="12" customWidth="1"/>
  </cols>
  <sheetData>
    <row r="1" spans="1:15" ht="21" customHeight="1">
      <c r="A1" s="27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0.75" customHeight="1" thickBot="1">
      <c r="A2" s="1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37.5" customHeight="1">
      <c r="A3" s="23" t="s">
        <v>0</v>
      </c>
      <c r="B3" s="23" t="s">
        <v>1</v>
      </c>
      <c r="C3" s="35" t="s">
        <v>2</v>
      </c>
      <c r="D3" s="31" t="s">
        <v>3</v>
      </c>
      <c r="E3" s="32"/>
      <c r="F3" s="32"/>
      <c r="G3" s="32"/>
      <c r="H3" s="33"/>
      <c r="I3" s="20" t="s">
        <v>4</v>
      </c>
      <c r="J3" s="21"/>
      <c r="K3" s="21"/>
      <c r="L3" s="21"/>
      <c r="M3" s="22"/>
      <c r="N3" s="23" t="s">
        <v>26</v>
      </c>
      <c r="O3" s="23" t="s">
        <v>27</v>
      </c>
    </row>
    <row r="4" spans="1:15" ht="49.5" customHeight="1" thickBot="1">
      <c r="A4" s="34"/>
      <c r="B4" s="34"/>
      <c r="C4" s="36"/>
      <c r="D4" s="2" t="s">
        <v>5</v>
      </c>
      <c r="E4" s="3" t="s">
        <v>6</v>
      </c>
      <c r="F4" s="3" t="s">
        <v>7</v>
      </c>
      <c r="G4" s="3" t="s">
        <v>8</v>
      </c>
      <c r="H4" s="4" t="s">
        <v>9</v>
      </c>
      <c r="I4" s="2" t="s">
        <v>5</v>
      </c>
      <c r="J4" s="3" t="s">
        <v>6</v>
      </c>
      <c r="K4" s="3" t="s">
        <v>7</v>
      </c>
      <c r="L4" s="3" t="s">
        <v>8</v>
      </c>
      <c r="M4" s="4" t="s">
        <v>9</v>
      </c>
      <c r="N4" s="24"/>
      <c r="O4" s="24"/>
    </row>
    <row r="5" spans="1:15" ht="4.5" customHeight="1">
      <c r="A5" s="14"/>
      <c r="B5" s="14"/>
      <c r="C5" s="14"/>
      <c r="D5" s="8"/>
      <c r="E5" s="8"/>
      <c r="F5" s="8"/>
      <c r="G5" s="8"/>
      <c r="H5" s="7"/>
      <c r="I5" s="8"/>
      <c r="J5" s="8"/>
      <c r="K5" s="8"/>
      <c r="L5" s="8"/>
      <c r="M5" s="7"/>
      <c r="N5" s="7"/>
      <c r="O5" s="7"/>
    </row>
    <row r="6" spans="1:15" ht="15">
      <c r="A6" s="29" t="s">
        <v>30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15" customHeight="1">
      <c r="A7" s="26" t="s">
        <v>11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 ht="15" customHeight="1">
      <c r="A8" s="26" t="s">
        <v>12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5" customHeight="1">
      <c r="A9" s="25" t="s">
        <v>32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ht="15" customHeight="1">
      <c r="A10" s="19" t="s">
        <v>41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5" customHeight="1">
      <c r="A11" s="5">
        <v>1</v>
      </c>
      <c r="B11" s="15" t="s">
        <v>33</v>
      </c>
      <c r="C11" s="5"/>
      <c r="D11" s="5"/>
      <c r="E11" s="5"/>
      <c r="F11" s="5">
        <v>1</v>
      </c>
      <c r="G11" s="5"/>
      <c r="H11" s="5">
        <v>1</v>
      </c>
      <c r="I11" s="5"/>
      <c r="J11" s="5"/>
      <c r="K11" s="5">
        <v>19279</v>
      </c>
      <c r="L11" s="5"/>
      <c r="M11" s="5">
        <v>19279</v>
      </c>
      <c r="N11" s="5">
        <v>1</v>
      </c>
      <c r="O11" s="5">
        <v>19279</v>
      </c>
    </row>
    <row r="12" spans="1:15" ht="15" customHeight="1">
      <c r="A12" s="5">
        <v>2</v>
      </c>
      <c r="B12" s="15" t="s">
        <v>22</v>
      </c>
      <c r="C12" s="5"/>
      <c r="D12" s="5"/>
      <c r="E12" s="5"/>
      <c r="F12" s="5">
        <v>1</v>
      </c>
      <c r="G12" s="5"/>
      <c r="H12" s="5">
        <v>1</v>
      </c>
      <c r="I12" s="5"/>
      <c r="J12" s="5"/>
      <c r="K12" s="5">
        <v>30046</v>
      </c>
      <c r="L12" s="5"/>
      <c r="M12" s="5">
        <v>30046</v>
      </c>
      <c r="N12" s="5">
        <v>1</v>
      </c>
      <c r="O12" s="5">
        <v>30046</v>
      </c>
    </row>
    <row r="13" spans="1:15" ht="15" customHeight="1">
      <c r="A13" s="6" t="s">
        <v>10</v>
      </c>
      <c r="B13" s="5"/>
      <c r="C13" s="6"/>
      <c r="D13" s="6"/>
      <c r="E13" s="6"/>
      <c r="F13" s="6">
        <f>SUM(F11:F12)</f>
        <v>2</v>
      </c>
      <c r="G13" s="6"/>
      <c r="H13" s="6">
        <f aca="true" t="shared" si="0" ref="H13:O13">SUM(H11:H12)</f>
        <v>2</v>
      </c>
      <c r="I13" s="6"/>
      <c r="J13" s="6"/>
      <c r="K13" s="6">
        <f t="shared" si="0"/>
        <v>49325</v>
      </c>
      <c r="L13" s="6"/>
      <c r="M13" s="6">
        <f t="shared" si="0"/>
        <v>49325</v>
      </c>
      <c r="N13" s="6">
        <f t="shared" si="0"/>
        <v>2</v>
      </c>
      <c r="O13" s="6">
        <f t="shared" si="0"/>
        <v>49325</v>
      </c>
    </row>
    <row r="14" spans="1:15" ht="15" customHeight="1">
      <c r="A14" s="19" t="s">
        <v>42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5" customHeight="1">
      <c r="A15" s="5">
        <v>1</v>
      </c>
      <c r="B15" s="15" t="s">
        <v>16</v>
      </c>
      <c r="C15" s="5"/>
      <c r="D15" s="5"/>
      <c r="E15" s="5"/>
      <c r="F15" s="5">
        <v>1</v>
      </c>
      <c r="G15" s="5"/>
      <c r="H15" s="5">
        <v>1</v>
      </c>
      <c r="I15" s="5"/>
      <c r="J15" s="5"/>
      <c r="K15" s="5">
        <v>9428</v>
      </c>
      <c r="L15" s="5"/>
      <c r="M15" s="5">
        <v>9428</v>
      </c>
      <c r="N15" s="5">
        <v>1</v>
      </c>
      <c r="O15" s="5">
        <v>9428</v>
      </c>
    </row>
    <row r="16" spans="1:15" ht="15" customHeight="1">
      <c r="A16" s="5">
        <v>2</v>
      </c>
      <c r="B16" s="15" t="s">
        <v>18</v>
      </c>
      <c r="C16" s="5"/>
      <c r="D16" s="5"/>
      <c r="E16" s="5"/>
      <c r="F16" s="5">
        <v>1</v>
      </c>
      <c r="G16" s="5"/>
      <c r="H16" s="5">
        <v>1</v>
      </c>
      <c r="I16" s="5"/>
      <c r="J16" s="5"/>
      <c r="K16" s="5">
        <v>16498</v>
      </c>
      <c r="L16" s="5"/>
      <c r="M16" s="5">
        <v>16498</v>
      </c>
      <c r="N16" s="5">
        <v>1</v>
      </c>
      <c r="O16" s="5">
        <v>16498</v>
      </c>
    </row>
    <row r="17" spans="1:15" ht="15" customHeight="1">
      <c r="A17" s="5">
        <v>3</v>
      </c>
      <c r="B17" s="15" t="s">
        <v>34</v>
      </c>
      <c r="C17" s="5"/>
      <c r="D17" s="5"/>
      <c r="E17" s="5"/>
      <c r="F17" s="5">
        <v>1</v>
      </c>
      <c r="G17" s="5"/>
      <c r="H17" s="5">
        <v>1</v>
      </c>
      <c r="I17" s="5"/>
      <c r="J17" s="5"/>
      <c r="K17" s="5">
        <v>19981</v>
      </c>
      <c r="L17" s="5"/>
      <c r="M17" s="5">
        <v>19981</v>
      </c>
      <c r="N17" s="5">
        <v>1</v>
      </c>
      <c r="O17" s="5">
        <v>19981</v>
      </c>
    </row>
    <row r="18" spans="1:15" ht="15" customHeight="1">
      <c r="A18" s="5">
        <v>4</v>
      </c>
      <c r="B18" s="15" t="s">
        <v>19</v>
      </c>
      <c r="C18" s="5"/>
      <c r="D18" s="5"/>
      <c r="E18" s="5"/>
      <c r="F18" s="5">
        <v>1</v>
      </c>
      <c r="G18" s="5"/>
      <c r="H18" s="5">
        <v>1</v>
      </c>
      <c r="I18" s="5"/>
      <c r="J18" s="5"/>
      <c r="K18" s="5">
        <v>28473</v>
      </c>
      <c r="L18" s="5"/>
      <c r="M18" s="5">
        <v>28473</v>
      </c>
      <c r="N18" s="5">
        <v>1</v>
      </c>
      <c r="O18" s="5">
        <v>28473</v>
      </c>
    </row>
    <row r="19" spans="1:15" ht="15" customHeight="1">
      <c r="A19" s="5">
        <v>5</v>
      </c>
      <c r="B19" s="15" t="s">
        <v>21</v>
      </c>
      <c r="C19" s="5"/>
      <c r="D19" s="5"/>
      <c r="E19" s="5"/>
      <c r="F19" s="5">
        <v>1</v>
      </c>
      <c r="G19" s="5"/>
      <c r="H19" s="5">
        <v>1</v>
      </c>
      <c r="I19" s="5"/>
      <c r="J19" s="5"/>
      <c r="K19" s="5">
        <v>37334</v>
      </c>
      <c r="L19" s="5"/>
      <c r="M19" s="5">
        <v>37334</v>
      </c>
      <c r="N19" s="5">
        <v>1</v>
      </c>
      <c r="O19" s="5">
        <v>37334</v>
      </c>
    </row>
    <row r="20" spans="1:15" ht="15" customHeight="1">
      <c r="A20" s="5">
        <v>6</v>
      </c>
      <c r="B20" s="15" t="s">
        <v>35</v>
      </c>
      <c r="C20" s="5"/>
      <c r="D20" s="5"/>
      <c r="E20" s="5"/>
      <c r="F20" s="5">
        <v>1</v>
      </c>
      <c r="G20" s="5"/>
      <c r="H20" s="5">
        <v>1</v>
      </c>
      <c r="I20" s="5"/>
      <c r="J20" s="5"/>
      <c r="K20" s="5">
        <v>18000</v>
      </c>
      <c r="L20" s="5"/>
      <c r="M20" s="5">
        <v>18000</v>
      </c>
      <c r="N20" s="5">
        <v>1</v>
      </c>
      <c r="O20" s="5">
        <v>18000</v>
      </c>
    </row>
    <row r="21" spans="1:15" ht="15" customHeight="1">
      <c r="A21" s="5">
        <v>7</v>
      </c>
      <c r="B21" s="15" t="s">
        <v>33</v>
      </c>
      <c r="C21" s="5"/>
      <c r="D21" s="5"/>
      <c r="E21" s="5"/>
      <c r="F21" s="5">
        <v>1</v>
      </c>
      <c r="G21" s="5"/>
      <c r="H21" s="5">
        <v>1</v>
      </c>
      <c r="I21" s="5"/>
      <c r="J21" s="5"/>
      <c r="K21" s="5">
        <v>13581</v>
      </c>
      <c r="L21" s="5"/>
      <c r="M21" s="5">
        <v>13581</v>
      </c>
      <c r="N21" s="5">
        <v>1</v>
      </c>
      <c r="O21" s="5">
        <v>13581</v>
      </c>
    </row>
    <row r="22" spans="1:15" ht="15" customHeight="1">
      <c r="A22" s="6" t="s">
        <v>10</v>
      </c>
      <c r="B22" s="5"/>
      <c r="C22" s="6"/>
      <c r="D22" s="6"/>
      <c r="E22" s="6"/>
      <c r="F22" s="6">
        <f>SUM(F15:F21)</f>
        <v>7</v>
      </c>
      <c r="G22" s="6"/>
      <c r="H22" s="6">
        <f aca="true" t="shared" si="1" ref="H22:O22">SUM(H15:H21)</f>
        <v>7</v>
      </c>
      <c r="I22" s="6"/>
      <c r="J22" s="6"/>
      <c r="K22" s="6">
        <f t="shared" si="1"/>
        <v>143295</v>
      </c>
      <c r="L22" s="6"/>
      <c r="M22" s="6">
        <f t="shared" si="1"/>
        <v>143295</v>
      </c>
      <c r="N22" s="6">
        <f t="shared" si="1"/>
        <v>7</v>
      </c>
      <c r="O22" s="6">
        <f t="shared" si="1"/>
        <v>143295</v>
      </c>
    </row>
    <row r="23" spans="1:15" ht="15" customHeight="1">
      <c r="A23" s="19" t="s">
        <v>43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5" customHeight="1">
      <c r="A24" s="5">
        <v>1</v>
      </c>
      <c r="B24" s="15" t="s">
        <v>33</v>
      </c>
      <c r="C24" s="5"/>
      <c r="D24" s="5"/>
      <c r="E24" s="5"/>
      <c r="F24" s="5">
        <v>1</v>
      </c>
      <c r="G24" s="5"/>
      <c r="H24" s="5">
        <v>1</v>
      </c>
      <c r="I24" s="5"/>
      <c r="J24" s="5"/>
      <c r="K24" s="5">
        <v>19279</v>
      </c>
      <c r="L24" s="5"/>
      <c r="M24" s="5">
        <v>19279</v>
      </c>
      <c r="N24" s="5">
        <v>1</v>
      </c>
      <c r="O24" s="5">
        <v>19279</v>
      </c>
    </row>
    <row r="25" spans="1:15" ht="15" customHeight="1">
      <c r="A25" s="5">
        <v>2</v>
      </c>
      <c r="B25" s="15" t="s">
        <v>14</v>
      </c>
      <c r="C25" s="5"/>
      <c r="D25" s="5"/>
      <c r="E25" s="5"/>
      <c r="F25" s="5">
        <v>1</v>
      </c>
      <c r="G25" s="5"/>
      <c r="H25" s="5">
        <v>1</v>
      </c>
      <c r="I25" s="5"/>
      <c r="J25" s="5"/>
      <c r="K25" s="5">
        <v>19330</v>
      </c>
      <c r="L25" s="5"/>
      <c r="M25" s="5">
        <v>19330</v>
      </c>
      <c r="N25" s="5">
        <v>1</v>
      </c>
      <c r="O25" s="5">
        <v>19330</v>
      </c>
    </row>
    <row r="26" spans="1:15" ht="15" customHeight="1">
      <c r="A26" s="5">
        <v>3</v>
      </c>
      <c r="B26" s="15" t="s">
        <v>19</v>
      </c>
      <c r="C26" s="5"/>
      <c r="D26" s="5"/>
      <c r="E26" s="5"/>
      <c r="F26" s="5">
        <v>1</v>
      </c>
      <c r="G26" s="5"/>
      <c r="H26" s="5">
        <v>1</v>
      </c>
      <c r="I26" s="5"/>
      <c r="J26" s="5"/>
      <c r="K26" s="5">
        <v>52198</v>
      </c>
      <c r="L26" s="5"/>
      <c r="M26" s="5">
        <v>52198</v>
      </c>
      <c r="N26" s="5">
        <v>1</v>
      </c>
      <c r="O26" s="5">
        <v>52198</v>
      </c>
    </row>
    <row r="27" spans="1:15" ht="15" customHeight="1">
      <c r="A27" s="5">
        <v>4</v>
      </c>
      <c r="B27" s="15" t="s">
        <v>36</v>
      </c>
      <c r="C27" s="5"/>
      <c r="D27" s="5"/>
      <c r="E27" s="5"/>
      <c r="F27" s="5">
        <v>1</v>
      </c>
      <c r="G27" s="5"/>
      <c r="H27" s="5">
        <v>1</v>
      </c>
      <c r="I27" s="5"/>
      <c r="J27" s="5"/>
      <c r="K27" s="5">
        <v>18883</v>
      </c>
      <c r="L27" s="5"/>
      <c r="M27" s="5">
        <v>18883</v>
      </c>
      <c r="N27" s="5">
        <v>1</v>
      </c>
      <c r="O27" s="5">
        <v>18883</v>
      </c>
    </row>
    <row r="28" spans="1:15" ht="15" customHeight="1">
      <c r="A28" s="5">
        <v>5</v>
      </c>
      <c r="B28" s="15" t="s">
        <v>21</v>
      </c>
      <c r="C28" s="5"/>
      <c r="D28" s="5"/>
      <c r="E28" s="5"/>
      <c r="F28" s="5">
        <v>1</v>
      </c>
      <c r="G28" s="5"/>
      <c r="H28" s="5">
        <v>1</v>
      </c>
      <c r="I28" s="5"/>
      <c r="J28" s="5"/>
      <c r="K28" s="5">
        <v>17334</v>
      </c>
      <c r="L28" s="5"/>
      <c r="M28" s="5">
        <v>17334</v>
      </c>
      <c r="N28" s="5">
        <v>1</v>
      </c>
      <c r="O28" s="5">
        <v>17334</v>
      </c>
    </row>
    <row r="29" spans="1:15" ht="15" customHeight="1">
      <c r="A29" s="5">
        <v>6</v>
      </c>
      <c r="B29" s="15" t="s">
        <v>35</v>
      </c>
      <c r="C29" s="5"/>
      <c r="D29" s="5"/>
      <c r="E29" s="5"/>
      <c r="F29" s="5">
        <v>1</v>
      </c>
      <c r="G29" s="5"/>
      <c r="H29" s="5">
        <v>1</v>
      </c>
      <c r="I29" s="5"/>
      <c r="J29" s="5"/>
      <c r="K29" s="5">
        <v>18173</v>
      </c>
      <c r="L29" s="5"/>
      <c r="M29" s="5">
        <v>18173</v>
      </c>
      <c r="N29" s="5">
        <v>1</v>
      </c>
      <c r="O29" s="5">
        <v>18173</v>
      </c>
    </row>
    <row r="30" spans="1:15" ht="15" customHeight="1">
      <c r="A30" s="5">
        <v>7</v>
      </c>
      <c r="B30" s="15" t="s">
        <v>17</v>
      </c>
      <c r="C30" s="5"/>
      <c r="D30" s="5"/>
      <c r="E30" s="5"/>
      <c r="F30" s="5">
        <v>1</v>
      </c>
      <c r="G30" s="5"/>
      <c r="H30" s="5">
        <v>1</v>
      </c>
      <c r="I30" s="5"/>
      <c r="J30" s="5"/>
      <c r="K30" s="5">
        <v>22491</v>
      </c>
      <c r="L30" s="5"/>
      <c r="M30" s="5">
        <v>22491</v>
      </c>
      <c r="N30" s="5">
        <v>1</v>
      </c>
      <c r="O30" s="5">
        <v>22491</v>
      </c>
    </row>
    <row r="31" spans="1:15" ht="15" customHeight="1">
      <c r="A31" s="5">
        <v>8</v>
      </c>
      <c r="B31" s="15" t="s">
        <v>18</v>
      </c>
      <c r="C31" s="5"/>
      <c r="D31" s="5"/>
      <c r="E31" s="5"/>
      <c r="F31" s="5">
        <v>1</v>
      </c>
      <c r="G31" s="5"/>
      <c r="H31" s="5">
        <v>1</v>
      </c>
      <c r="I31" s="5"/>
      <c r="J31" s="5"/>
      <c r="K31" s="5">
        <v>16498</v>
      </c>
      <c r="L31" s="5"/>
      <c r="M31" s="5">
        <v>16498</v>
      </c>
      <c r="N31" s="5">
        <v>1</v>
      </c>
      <c r="O31" s="5">
        <v>16498</v>
      </c>
    </row>
    <row r="32" spans="1:15" ht="15" customHeight="1">
      <c r="A32" s="5">
        <v>9</v>
      </c>
      <c r="B32" s="15" t="s">
        <v>37</v>
      </c>
      <c r="C32" s="5"/>
      <c r="D32" s="5"/>
      <c r="E32" s="5"/>
      <c r="F32" s="5">
        <v>1</v>
      </c>
      <c r="G32" s="5"/>
      <c r="H32" s="5">
        <v>1</v>
      </c>
      <c r="I32" s="5"/>
      <c r="J32" s="5"/>
      <c r="K32" s="5">
        <v>11800</v>
      </c>
      <c r="L32" s="5"/>
      <c r="M32" s="5">
        <v>11800</v>
      </c>
      <c r="N32" s="5">
        <v>1</v>
      </c>
      <c r="O32" s="5">
        <v>11800</v>
      </c>
    </row>
    <row r="33" spans="1:15" ht="15" customHeight="1">
      <c r="A33" s="5">
        <v>10</v>
      </c>
      <c r="B33" s="15" t="s">
        <v>38</v>
      </c>
      <c r="C33" s="5"/>
      <c r="D33" s="5"/>
      <c r="E33" s="5"/>
      <c r="F33" s="5">
        <v>1</v>
      </c>
      <c r="G33" s="5"/>
      <c r="H33" s="5">
        <v>1</v>
      </c>
      <c r="I33" s="5"/>
      <c r="J33" s="5"/>
      <c r="K33" s="5">
        <v>23460</v>
      </c>
      <c r="L33" s="5"/>
      <c r="M33" s="5">
        <v>23460</v>
      </c>
      <c r="N33" s="5">
        <v>1</v>
      </c>
      <c r="O33" s="5">
        <v>23460</v>
      </c>
    </row>
    <row r="34" spans="1:15" ht="15" customHeight="1">
      <c r="A34" s="5">
        <v>11</v>
      </c>
      <c r="B34" s="15" t="s">
        <v>22</v>
      </c>
      <c r="C34" s="5"/>
      <c r="D34" s="5"/>
      <c r="E34" s="5"/>
      <c r="F34" s="5">
        <v>1</v>
      </c>
      <c r="G34" s="5"/>
      <c r="H34" s="5">
        <v>1</v>
      </c>
      <c r="I34" s="5"/>
      <c r="J34" s="5"/>
      <c r="K34" s="5">
        <v>45809</v>
      </c>
      <c r="L34" s="5"/>
      <c r="M34" s="5">
        <v>45809</v>
      </c>
      <c r="N34" s="5">
        <v>1</v>
      </c>
      <c r="O34" s="5">
        <v>45809</v>
      </c>
    </row>
    <row r="35" spans="1:15" ht="15" customHeight="1">
      <c r="A35" s="5">
        <v>12</v>
      </c>
      <c r="B35" s="15" t="s">
        <v>23</v>
      </c>
      <c r="C35" s="5"/>
      <c r="D35" s="5"/>
      <c r="E35" s="5"/>
      <c r="F35" s="5">
        <v>1</v>
      </c>
      <c r="G35" s="5"/>
      <c r="H35" s="5">
        <v>1</v>
      </c>
      <c r="I35" s="5"/>
      <c r="J35" s="5"/>
      <c r="K35" s="5">
        <v>23725</v>
      </c>
      <c r="L35" s="5"/>
      <c r="M35" s="5">
        <v>23725</v>
      </c>
      <c r="N35" s="5">
        <v>1</v>
      </c>
      <c r="O35" s="5">
        <v>23725</v>
      </c>
    </row>
    <row r="36" spans="1:15" ht="15" customHeight="1">
      <c r="A36" s="5">
        <v>13</v>
      </c>
      <c r="B36" s="15" t="s">
        <v>34</v>
      </c>
      <c r="C36" s="5"/>
      <c r="D36" s="5"/>
      <c r="E36" s="5"/>
      <c r="F36" s="5">
        <v>1</v>
      </c>
      <c r="G36" s="5"/>
      <c r="H36" s="5">
        <v>1</v>
      </c>
      <c r="I36" s="5"/>
      <c r="J36" s="5"/>
      <c r="K36" s="5">
        <v>19981</v>
      </c>
      <c r="L36" s="5"/>
      <c r="M36" s="5">
        <v>19981</v>
      </c>
      <c r="N36" s="5">
        <v>1</v>
      </c>
      <c r="O36" s="5">
        <v>19981</v>
      </c>
    </row>
    <row r="37" spans="1:15" ht="15" customHeight="1">
      <c r="A37" s="5">
        <v>14</v>
      </c>
      <c r="B37" s="15" t="s">
        <v>25</v>
      </c>
      <c r="C37" s="5"/>
      <c r="D37" s="5">
        <v>1</v>
      </c>
      <c r="E37" s="5"/>
      <c r="F37" s="5"/>
      <c r="G37" s="5"/>
      <c r="H37" s="5">
        <v>1</v>
      </c>
      <c r="I37" s="5">
        <v>2.5</v>
      </c>
      <c r="J37" s="5"/>
      <c r="K37" s="5"/>
      <c r="L37" s="5"/>
      <c r="M37" s="5">
        <v>2.5</v>
      </c>
      <c r="N37" s="5">
        <v>1</v>
      </c>
      <c r="O37" s="5">
        <v>2.5</v>
      </c>
    </row>
    <row r="38" spans="1:15" ht="15" customHeight="1">
      <c r="A38" s="6" t="s">
        <v>10</v>
      </c>
      <c r="B38" s="5"/>
      <c r="C38" s="6"/>
      <c r="D38" s="6">
        <f>SUM(D24:D37)</f>
        <v>1</v>
      </c>
      <c r="E38" s="6"/>
      <c r="F38" s="6">
        <f>SUM(F24:F37)</f>
        <v>13</v>
      </c>
      <c r="G38" s="6"/>
      <c r="H38" s="6">
        <f aca="true" t="shared" si="2" ref="H38:O38">SUM(H24:H37)</f>
        <v>14</v>
      </c>
      <c r="I38" s="6">
        <f t="shared" si="2"/>
        <v>2.5</v>
      </c>
      <c r="J38" s="6"/>
      <c r="K38" s="6">
        <f t="shared" si="2"/>
        <v>308961</v>
      </c>
      <c r="L38" s="6"/>
      <c r="M38" s="17">
        <f t="shared" si="2"/>
        <v>308963.5</v>
      </c>
      <c r="N38" s="6">
        <f t="shared" si="2"/>
        <v>14</v>
      </c>
      <c r="O38" s="6">
        <f t="shared" si="2"/>
        <v>308963.5</v>
      </c>
    </row>
    <row r="39" spans="1:15" ht="15" customHeight="1">
      <c r="A39" s="25" t="s">
        <v>45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  <row r="40" spans="1:15" ht="15" customHeight="1">
      <c r="A40" s="19" t="s">
        <v>47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15">
      <c r="A41" s="9">
        <v>1</v>
      </c>
      <c r="B41" s="16" t="s">
        <v>19</v>
      </c>
      <c r="C41" s="10">
        <v>5</v>
      </c>
      <c r="D41" s="5"/>
      <c r="E41" s="5">
        <v>246</v>
      </c>
      <c r="F41" s="5"/>
      <c r="G41" s="5"/>
      <c r="H41" s="5">
        <v>246</v>
      </c>
      <c r="I41" s="5"/>
      <c r="J41" s="5">
        <v>25.12</v>
      </c>
      <c r="K41" s="5"/>
      <c r="L41" s="5"/>
      <c r="M41" s="5">
        <v>25.12</v>
      </c>
      <c r="N41" s="5">
        <v>5</v>
      </c>
      <c r="O41" s="5">
        <v>87.08</v>
      </c>
    </row>
    <row r="42" spans="1:15" ht="15">
      <c r="A42" s="9">
        <v>2</v>
      </c>
      <c r="B42" s="16" t="s">
        <v>22</v>
      </c>
      <c r="C42" s="10">
        <v>2</v>
      </c>
      <c r="D42" s="5"/>
      <c r="E42" s="5">
        <v>33</v>
      </c>
      <c r="F42" s="5"/>
      <c r="G42" s="5"/>
      <c r="H42" s="5">
        <v>33</v>
      </c>
      <c r="I42" s="5"/>
      <c r="J42" s="5">
        <v>7.65</v>
      </c>
      <c r="K42" s="5"/>
      <c r="L42" s="5"/>
      <c r="M42" s="5">
        <v>7.65</v>
      </c>
      <c r="N42" s="5">
        <v>2</v>
      </c>
      <c r="O42" s="5">
        <v>590.6</v>
      </c>
    </row>
    <row r="43" spans="1:15" ht="15">
      <c r="A43" s="6" t="s">
        <v>10</v>
      </c>
      <c r="B43" s="5"/>
      <c r="C43" s="6">
        <f>SUM(C41:C42)</f>
        <v>7</v>
      </c>
      <c r="D43" s="6"/>
      <c r="E43" s="6">
        <f aca="true" t="shared" si="3" ref="E43:O43">SUM(E41:E42)</f>
        <v>279</v>
      </c>
      <c r="F43" s="6"/>
      <c r="G43" s="6"/>
      <c r="H43" s="6">
        <f t="shared" si="3"/>
        <v>279</v>
      </c>
      <c r="I43" s="6"/>
      <c r="J43" s="6">
        <f t="shared" si="3"/>
        <v>32.77</v>
      </c>
      <c r="K43" s="6"/>
      <c r="L43" s="6"/>
      <c r="M43" s="6">
        <f t="shared" si="3"/>
        <v>32.77</v>
      </c>
      <c r="N43" s="6">
        <f t="shared" si="3"/>
        <v>7</v>
      </c>
      <c r="O43" s="6">
        <f t="shared" si="3"/>
        <v>677.6800000000001</v>
      </c>
    </row>
    <row r="44" spans="1:15" ht="15" customHeight="1">
      <c r="A44" s="25" t="s">
        <v>44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1:15" ht="15" customHeight="1">
      <c r="A45" s="19" t="s">
        <v>13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ht="15">
      <c r="A46" s="5">
        <v>1</v>
      </c>
      <c r="B46" s="15" t="s">
        <v>15</v>
      </c>
      <c r="C46" s="5">
        <v>4</v>
      </c>
      <c r="D46" s="5"/>
      <c r="E46" s="5">
        <v>78</v>
      </c>
      <c r="F46" s="5"/>
      <c r="G46" s="5"/>
      <c r="H46" s="5">
        <v>78</v>
      </c>
      <c r="I46" s="5"/>
      <c r="J46" s="5">
        <v>15.21</v>
      </c>
      <c r="K46" s="5"/>
      <c r="L46" s="5"/>
      <c r="M46" s="5">
        <v>15.21</v>
      </c>
      <c r="N46" s="5">
        <v>4</v>
      </c>
      <c r="O46" s="5">
        <v>306.77</v>
      </c>
    </row>
    <row r="47" spans="1:15" ht="15">
      <c r="A47" s="5">
        <v>2</v>
      </c>
      <c r="B47" s="11" t="s">
        <v>16</v>
      </c>
      <c r="C47" s="5">
        <v>3</v>
      </c>
      <c r="D47" s="5"/>
      <c r="E47" s="5">
        <v>36</v>
      </c>
      <c r="F47" s="5"/>
      <c r="G47" s="5"/>
      <c r="H47" s="5">
        <v>36</v>
      </c>
      <c r="I47" s="5"/>
      <c r="J47" s="5">
        <v>15.18</v>
      </c>
      <c r="K47" s="5"/>
      <c r="L47" s="5"/>
      <c r="M47" s="5">
        <v>15.18</v>
      </c>
      <c r="N47" s="38">
        <v>5</v>
      </c>
      <c r="O47" s="5">
        <v>15.18</v>
      </c>
    </row>
    <row r="48" spans="1:15" ht="20.25" customHeight="1">
      <c r="A48" s="5">
        <v>3</v>
      </c>
      <c r="B48" s="11" t="s">
        <v>17</v>
      </c>
      <c r="C48" s="5">
        <v>3</v>
      </c>
      <c r="D48" s="5"/>
      <c r="E48" s="5">
        <v>36</v>
      </c>
      <c r="F48" s="5"/>
      <c r="G48" s="5"/>
      <c r="H48" s="5">
        <v>36</v>
      </c>
      <c r="I48" s="5"/>
      <c r="J48" s="5">
        <v>8.9</v>
      </c>
      <c r="K48" s="5"/>
      <c r="L48" s="5"/>
      <c r="M48" s="5">
        <v>8.9</v>
      </c>
      <c r="N48" s="5">
        <v>3</v>
      </c>
      <c r="O48" s="5">
        <v>8.9</v>
      </c>
    </row>
    <row r="49" spans="1:15" ht="15">
      <c r="A49" s="5">
        <v>4</v>
      </c>
      <c r="B49" s="11" t="s">
        <v>18</v>
      </c>
      <c r="C49" s="5">
        <v>4</v>
      </c>
      <c r="D49" s="5">
        <v>1</v>
      </c>
      <c r="E49" s="5">
        <v>14</v>
      </c>
      <c r="F49" s="5"/>
      <c r="G49" s="5"/>
      <c r="H49" s="5">
        <v>15</v>
      </c>
      <c r="I49" s="5">
        <v>0.08</v>
      </c>
      <c r="J49" s="5">
        <v>2.14</v>
      </c>
      <c r="K49" s="5"/>
      <c r="L49" s="5"/>
      <c r="M49" s="5">
        <v>2.22</v>
      </c>
      <c r="N49" s="5">
        <v>4</v>
      </c>
      <c r="O49" s="5">
        <v>197.8</v>
      </c>
    </row>
    <row r="50" spans="1:15" ht="15">
      <c r="A50" s="5">
        <v>5</v>
      </c>
      <c r="B50" s="11" t="s">
        <v>19</v>
      </c>
      <c r="C50" s="5">
        <v>13</v>
      </c>
      <c r="D50" s="5"/>
      <c r="E50" s="5">
        <v>165</v>
      </c>
      <c r="F50" s="5"/>
      <c r="G50" s="5"/>
      <c r="H50" s="5">
        <v>165</v>
      </c>
      <c r="I50" s="5"/>
      <c r="J50" s="5">
        <v>16.33</v>
      </c>
      <c r="K50" s="5"/>
      <c r="L50" s="5"/>
      <c r="M50" s="5">
        <v>16.33</v>
      </c>
      <c r="N50" s="5">
        <v>13</v>
      </c>
      <c r="O50" s="5">
        <v>231.07</v>
      </c>
    </row>
    <row r="51" spans="1:15" ht="15">
      <c r="A51" s="5">
        <v>6</v>
      </c>
      <c r="B51" s="11" t="s">
        <v>20</v>
      </c>
      <c r="C51" s="5">
        <v>1</v>
      </c>
      <c r="D51" s="5"/>
      <c r="E51" s="5">
        <v>1</v>
      </c>
      <c r="F51" s="5"/>
      <c r="G51" s="5"/>
      <c r="H51" s="5">
        <v>1</v>
      </c>
      <c r="I51" s="5"/>
      <c r="J51" s="5">
        <v>0.15</v>
      </c>
      <c r="K51" s="5"/>
      <c r="L51" s="5"/>
      <c r="M51" s="5">
        <v>0.15</v>
      </c>
      <c r="N51" s="5">
        <v>1</v>
      </c>
      <c r="O51" s="37">
        <v>379.62</v>
      </c>
    </row>
    <row r="52" spans="1:15" ht="15">
      <c r="A52" s="5">
        <v>7</v>
      </c>
      <c r="B52" s="11" t="s">
        <v>21</v>
      </c>
      <c r="C52" s="5">
        <v>9</v>
      </c>
      <c r="D52" s="5"/>
      <c r="E52" s="5">
        <v>383</v>
      </c>
      <c r="F52" s="5"/>
      <c r="G52" s="5"/>
      <c r="H52" s="5">
        <v>383</v>
      </c>
      <c r="I52" s="5"/>
      <c r="J52" s="5">
        <v>93.56</v>
      </c>
      <c r="K52" s="5"/>
      <c r="L52" s="5"/>
      <c r="M52" s="5">
        <v>93.56</v>
      </c>
      <c r="N52" s="38">
        <v>10</v>
      </c>
      <c r="O52" s="38">
        <v>488.1</v>
      </c>
    </row>
    <row r="53" spans="1:15" ht="15">
      <c r="A53" s="5">
        <v>8</v>
      </c>
      <c r="B53" s="11" t="s">
        <v>22</v>
      </c>
      <c r="C53" s="5">
        <v>4</v>
      </c>
      <c r="D53" s="5"/>
      <c r="E53" s="5">
        <v>20</v>
      </c>
      <c r="F53" s="5"/>
      <c r="G53" s="5"/>
      <c r="H53" s="5">
        <v>20</v>
      </c>
      <c r="I53" s="5"/>
      <c r="J53" s="5">
        <v>4.24</v>
      </c>
      <c r="K53" s="5"/>
      <c r="L53" s="5"/>
      <c r="M53" s="5">
        <v>4.24</v>
      </c>
      <c r="N53" s="5">
        <v>4</v>
      </c>
      <c r="O53" s="5">
        <v>759.7</v>
      </c>
    </row>
    <row r="54" spans="1:15" ht="15">
      <c r="A54" s="5">
        <v>9</v>
      </c>
      <c r="B54" s="11" t="s">
        <v>23</v>
      </c>
      <c r="C54" s="5">
        <v>2</v>
      </c>
      <c r="D54" s="5"/>
      <c r="E54" s="5">
        <v>8</v>
      </c>
      <c r="F54" s="5"/>
      <c r="G54" s="5"/>
      <c r="H54" s="5">
        <v>8</v>
      </c>
      <c r="I54" s="5"/>
      <c r="J54" s="5">
        <v>1.28</v>
      </c>
      <c r="K54" s="5"/>
      <c r="L54" s="5"/>
      <c r="M54" s="5">
        <v>1.28</v>
      </c>
      <c r="N54" s="5">
        <v>2</v>
      </c>
      <c r="O54" s="5">
        <v>148.3</v>
      </c>
    </row>
    <row r="55" spans="1:15" ht="15">
      <c r="A55" s="5">
        <v>10</v>
      </c>
      <c r="B55" s="11" t="s">
        <v>24</v>
      </c>
      <c r="C55" s="5">
        <v>3</v>
      </c>
      <c r="D55" s="5"/>
      <c r="E55" s="5">
        <v>4</v>
      </c>
      <c r="F55" s="5"/>
      <c r="G55" s="5"/>
      <c r="H55" s="5">
        <v>4</v>
      </c>
      <c r="I55" s="5"/>
      <c r="J55" s="5">
        <v>1.2</v>
      </c>
      <c r="K55" s="5"/>
      <c r="L55" s="5"/>
      <c r="M55" s="5">
        <v>1.2</v>
      </c>
      <c r="N55" s="5">
        <v>3</v>
      </c>
      <c r="O55" s="5">
        <v>1.2</v>
      </c>
    </row>
    <row r="56" spans="1:15" ht="15">
      <c r="A56" s="5">
        <v>11</v>
      </c>
      <c r="B56" s="11" t="s">
        <v>25</v>
      </c>
      <c r="C56" s="5">
        <v>4</v>
      </c>
      <c r="D56" s="5"/>
      <c r="E56" s="5">
        <v>24</v>
      </c>
      <c r="F56" s="5"/>
      <c r="G56" s="5"/>
      <c r="H56" s="5">
        <v>24</v>
      </c>
      <c r="I56" s="5"/>
      <c r="J56" s="5">
        <v>5.63</v>
      </c>
      <c r="K56" s="5"/>
      <c r="L56" s="5"/>
      <c r="M56" s="5">
        <v>5.63</v>
      </c>
      <c r="N56" s="5">
        <v>4</v>
      </c>
      <c r="O56" s="5">
        <v>721.15</v>
      </c>
    </row>
    <row r="57" spans="1:15" ht="15">
      <c r="A57" s="6" t="s">
        <v>10</v>
      </c>
      <c r="B57" s="5"/>
      <c r="C57" s="6">
        <f>SUM(C46:C56)</f>
        <v>50</v>
      </c>
      <c r="D57" s="6">
        <f aca="true" t="shared" si="4" ref="D57:O57">SUM(D46:D56)</f>
        <v>1</v>
      </c>
      <c r="E57" s="6">
        <f t="shared" si="4"/>
        <v>769</v>
      </c>
      <c r="F57" s="6"/>
      <c r="G57" s="6"/>
      <c r="H57" s="6">
        <f t="shared" si="4"/>
        <v>770</v>
      </c>
      <c r="I57" s="6">
        <f t="shared" si="4"/>
        <v>0.08</v>
      </c>
      <c r="J57" s="6">
        <f t="shared" si="4"/>
        <v>163.82</v>
      </c>
      <c r="K57" s="6"/>
      <c r="L57" s="6"/>
      <c r="M57" s="6">
        <f t="shared" si="4"/>
        <v>163.9</v>
      </c>
      <c r="N57" s="39">
        <f>SUM(N46:N56)</f>
        <v>53</v>
      </c>
      <c r="O57" s="39">
        <f t="shared" si="4"/>
        <v>3257.7900000000004</v>
      </c>
    </row>
    <row r="58" spans="1:15" ht="15" customHeight="1">
      <c r="A58" s="25" t="s">
        <v>46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1:15" ht="15" customHeight="1">
      <c r="A59" s="19" t="s">
        <v>31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ht="15">
      <c r="A60" s="5">
        <v>1</v>
      </c>
      <c r="B60" s="15" t="s">
        <v>28</v>
      </c>
      <c r="C60" s="5">
        <v>2</v>
      </c>
      <c r="D60" s="5">
        <v>3</v>
      </c>
      <c r="E60" s="5"/>
      <c r="F60" s="5"/>
      <c r="G60" s="5"/>
      <c r="H60" s="5">
        <v>3</v>
      </c>
      <c r="I60" s="5">
        <v>366.6</v>
      </c>
      <c r="J60" s="5"/>
      <c r="K60" s="5"/>
      <c r="L60" s="5"/>
      <c r="M60" s="5">
        <v>366.6</v>
      </c>
      <c r="N60" s="5">
        <v>3</v>
      </c>
      <c r="O60" s="5">
        <v>451.19</v>
      </c>
    </row>
    <row r="61" spans="1:15" ht="15">
      <c r="A61" s="5">
        <v>2</v>
      </c>
      <c r="B61" s="15" t="s">
        <v>24</v>
      </c>
      <c r="C61" s="5">
        <v>2</v>
      </c>
      <c r="D61" s="5">
        <v>2</v>
      </c>
      <c r="E61" s="5"/>
      <c r="F61" s="5"/>
      <c r="G61" s="5"/>
      <c r="H61" s="5">
        <v>2</v>
      </c>
      <c r="I61" s="5">
        <v>136.12</v>
      </c>
      <c r="J61" s="5"/>
      <c r="K61" s="5"/>
      <c r="L61" s="5"/>
      <c r="M61" s="5">
        <v>136.12</v>
      </c>
      <c r="N61" s="5">
        <v>2</v>
      </c>
      <c r="O61" s="5">
        <v>155</v>
      </c>
    </row>
    <row r="62" spans="1:15" ht="15">
      <c r="A62" s="5">
        <v>3</v>
      </c>
      <c r="B62" s="15" t="s">
        <v>29</v>
      </c>
      <c r="C62" s="5">
        <v>2</v>
      </c>
      <c r="D62" s="5">
        <v>3</v>
      </c>
      <c r="E62" s="5"/>
      <c r="F62" s="5"/>
      <c r="G62" s="5"/>
      <c r="H62" s="5">
        <v>3</v>
      </c>
      <c r="I62" s="5">
        <v>15.005</v>
      </c>
      <c r="J62" s="5"/>
      <c r="K62" s="5"/>
      <c r="L62" s="5"/>
      <c r="M62" s="5">
        <v>15.005</v>
      </c>
      <c r="N62" s="5">
        <v>3</v>
      </c>
      <c r="O62" s="5">
        <v>186.18</v>
      </c>
    </row>
    <row r="63" spans="1:15" ht="15">
      <c r="A63" s="5">
        <v>4</v>
      </c>
      <c r="B63" s="15" t="s">
        <v>19</v>
      </c>
      <c r="C63" s="5">
        <v>1</v>
      </c>
      <c r="D63" s="5">
        <v>2</v>
      </c>
      <c r="E63" s="5"/>
      <c r="F63" s="5"/>
      <c r="G63" s="5"/>
      <c r="H63" s="5">
        <v>2</v>
      </c>
      <c r="I63" s="5">
        <v>0.008</v>
      </c>
      <c r="J63" s="5"/>
      <c r="K63" s="5"/>
      <c r="L63" s="5"/>
      <c r="M63" s="5">
        <v>0.008</v>
      </c>
      <c r="N63" s="5">
        <v>1</v>
      </c>
      <c r="O63" s="5">
        <v>136.48</v>
      </c>
    </row>
    <row r="64" spans="1:15" ht="15">
      <c r="A64" s="5">
        <v>5</v>
      </c>
      <c r="B64" s="15" t="s">
        <v>35</v>
      </c>
      <c r="C64" s="5">
        <v>1</v>
      </c>
      <c r="D64" s="5">
        <v>1</v>
      </c>
      <c r="E64" s="5"/>
      <c r="F64" s="5"/>
      <c r="G64" s="5"/>
      <c r="H64" s="5">
        <v>1</v>
      </c>
      <c r="I64" s="5">
        <v>0.001</v>
      </c>
      <c r="J64" s="5"/>
      <c r="K64" s="5"/>
      <c r="L64" s="5"/>
      <c r="M64" s="5">
        <v>0.001</v>
      </c>
      <c r="N64" s="5">
        <v>1</v>
      </c>
      <c r="O64" s="5">
        <v>110.68</v>
      </c>
    </row>
    <row r="65" spans="1:15" ht="51" customHeight="1">
      <c r="A65" s="6" t="s">
        <v>10</v>
      </c>
      <c r="B65" s="5"/>
      <c r="C65" s="6">
        <f>SUM(C60:C64)</f>
        <v>8</v>
      </c>
      <c r="D65" s="6">
        <f>SUM(D60:D64)</f>
        <v>11</v>
      </c>
      <c r="E65" s="6"/>
      <c r="F65" s="6"/>
      <c r="G65" s="6"/>
      <c r="H65" s="6">
        <f>SUM(H60:H64)</f>
        <v>11</v>
      </c>
      <c r="I65" s="6">
        <f>SUM(I60:I64)</f>
        <v>517.734</v>
      </c>
      <c r="J65" s="6"/>
      <c r="K65" s="6"/>
      <c r="L65" s="6"/>
      <c r="M65" s="6">
        <f>SUM(M60:M64)</f>
        <v>517.734</v>
      </c>
      <c r="N65" s="6">
        <f>SUM(N60:N64)</f>
        <v>10</v>
      </c>
      <c r="O65" s="6">
        <f>SUM(O60:O64)</f>
        <v>1039.5300000000002</v>
      </c>
    </row>
    <row r="67" spans="2:15" ht="15.75">
      <c r="B67" s="18" t="s">
        <v>48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 t="s">
        <v>49</v>
      </c>
    </row>
    <row r="68" ht="3.75" customHeight="1"/>
    <row r="69" ht="15"/>
    <row r="70" ht="15">
      <c r="B70" t="s">
        <v>39</v>
      </c>
    </row>
    <row r="71" ht="15">
      <c r="B71" t="s">
        <v>40</v>
      </c>
    </row>
  </sheetData>
  <sheetProtection/>
  <mergeCells count="21">
    <mergeCell ref="A40:O40"/>
    <mergeCell ref="A9:O9"/>
    <mergeCell ref="C3:C4"/>
    <mergeCell ref="A14:O14"/>
    <mergeCell ref="N3:N4"/>
    <mergeCell ref="A1:O1"/>
    <mergeCell ref="A6:O6"/>
    <mergeCell ref="D3:H3"/>
    <mergeCell ref="A3:A4"/>
    <mergeCell ref="B3:B4"/>
    <mergeCell ref="A8:O8"/>
    <mergeCell ref="A45:O45"/>
    <mergeCell ref="I3:M3"/>
    <mergeCell ref="A10:O10"/>
    <mergeCell ref="O3:O4"/>
    <mergeCell ref="A23:O23"/>
    <mergeCell ref="A59:O59"/>
    <mergeCell ref="A39:O39"/>
    <mergeCell ref="A44:O44"/>
    <mergeCell ref="A58:O58"/>
    <mergeCell ref="A7:O7"/>
  </mergeCells>
  <printOptions/>
  <pageMargins left="0" right="0" top="0" bottom="0" header="0" footer="0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2022-02-21T08:57:41Z</dcterms:modified>
  <cp:category/>
  <cp:version/>
  <cp:contentType/>
  <cp:contentStatus/>
</cp:coreProperties>
</file>